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500" windowWidth="32760" windowHeight="1404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<sst xmlns="http://schemas.openxmlformats.org/spreadsheetml/2006/main" count="46" uniqueCount="39">
  <si>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</si>
  <si>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</si>
  <si>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</si>
  <si>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</si>
  <si>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</si>
  <si>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</si>
  <si>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</si>
  <si>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</si>
  <si>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</si>
  <si>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</si>
  <si>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</si>
  <si>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</si>
  <si>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</si>
  <si>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</si>
  <si>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</si>
  <si>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</si>
  <si>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</si>
  <si>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</si>
  <si>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</si>
  <si>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</si>
  <si>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</si>
  <si>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</si>
  <si>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</si>
  <si>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</si>
  <si>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</si>
  <si>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</si>
  <si>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</si>
  <si>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</si>
  <si>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</si>
  <si>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</si>
  <si>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</si>
  <si>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</si>
  <si>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</si>
  <si>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BISHOPSTONE PARISH COUNCIL</t>
  </si>
  <si>
    <t>WILTSHIRE</t>
  </si>
  <si>
    <t>50% reduction in Annual Precept to reduce Council Tax bill during Covid.</t>
  </si>
  <si>
    <t>2020/21 figure includes one-off £10,000 Covid Grant from Wiltshire Council.</t>
  </si>
  <si>
    <t>Capital investment - £11856 in Children's Play Area equipment, £2716 Speed Indicator Device.</t>
  </si>
  <si>
    <t>Addition of new Play Area equipment and SID.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</si>
</sst>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150" zoomScaleNormal="150" zoomScalePageLayoutView="0" workbookViewId="0" topLeftCell="A1">
      <selection activeCell="F30" sqref="F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33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34</v>
      </c>
      <c r="L3" s="9"/>
    </row>
    <row r="4" ht="13.5">
      <c r="A4" s="1" t="s">
        <v>29</v>
      </c>
    </row>
    <row r="5" spans="1:13" ht="99" customHeight="1">
      <c r="A5" s="42" t="s">
        <v>30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30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20054</v>
      </c>
      <c r="F11" s="8">
        <v>29365</v>
      </c>
      <c r="G11" s="5">
        <v>9311</v>
      </c>
      <c r="H11" s="3">
        <v>43</v>
      </c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9746</v>
      </c>
      <c r="F13" s="8">
        <v>5000</v>
      </c>
      <c r="G13" s="5">
        <f>F13-D13</f>
        <v>-4746</v>
      </c>
      <c r="H13" s="6">
        <f>IF((D13&gt;F13),(D13-F13)/D13,IF(D13&lt;F13,-(D13-F13)/D13,IF(D13=F13,0)))</f>
        <v>0.48696901292838085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 t="s">
        <v>35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10553</v>
      </c>
      <c r="F15" s="8">
        <v>3511</v>
      </c>
      <c r="G15" s="5">
        <f>F15-D15</f>
        <v>-7042</v>
      </c>
      <c r="H15" s="6">
        <f>IF((D15&gt;F15),(D15-F15)/D15,IF(D15&lt;F15,-(D15-F15)/D15,IF(D15=F15,0)))</f>
        <v>0.6672983985596512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36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0</v>
      </c>
      <c r="F17" s="8">
        <v>0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10998</v>
      </c>
      <c r="F21" s="8">
        <v>20124</v>
      </c>
      <c r="G21" s="5">
        <f>F21-D21</f>
        <v>9126</v>
      </c>
      <c r="H21" s="6">
        <f>IF((D21&gt;F21),(D21-F21)/D21,IF(D21&lt;F21,-(D21-F21)/D21,IF(D21=F21,0)))</f>
        <v>0.8297872340425532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37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29355</v>
      </c>
      <c r="F23" s="2">
        <v>17752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74373</v>
      </c>
      <c r="F28" s="8">
        <v>90325</v>
      </c>
      <c r="G28" s="5">
        <f>F28-D28</f>
        <v>15952</v>
      </c>
      <c r="H28" s="6">
        <f>IF((D28&gt;F28),(D28-F28)/D28,IF(D28&lt;F28,-(D28-F28)/D28,IF(D28=F28,0)))</f>
        <v>0.21448643997149502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38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="150" zoomScaleNormal="150" zoomScalePageLayoutView="0" workbookViewId="0" topLeftCell="A1">
      <selection activeCell="H12" sqref="H12"/>
    </sheetView>
  </sheetViews>
  <sheetFormatPr defaultColWidth="8.8515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/>
      <c r="D7" s="34"/>
    </row>
    <row r="8" spans="2:4" ht="15" customHeight="1">
      <c r="B8" s="34"/>
      <c r="D8" s="34"/>
    </row>
    <row r="9" spans="2:4" ht="15">
      <c r="B9" s="34"/>
      <c r="D9" s="34"/>
    </row>
    <row r="10" spans="2:4" ht="15">
      <c r="B10" s="34"/>
      <c r="D10" s="34"/>
    </row>
    <row r="11" spans="2:4" ht="15">
      <c r="B11" s="34"/>
      <c r="D11" s="34"/>
    </row>
    <row r="12" spans="2:4" ht="15">
      <c r="B12" s="34"/>
      <c r="D12" s="34"/>
    </row>
    <row r="13" spans="2:4" ht="15">
      <c r="B13" s="34"/>
      <c r="D13" s="34"/>
    </row>
    <row r="14" ht="15">
      <c r="E14" s="33">
        <f>SUM(D7:D13)</f>
        <v>0</v>
      </c>
    </row>
    <row r="16" spans="1:4" ht="15">
      <c r="A16" s="31" t="s">
        <v>25</v>
      </c>
      <c r="D16" s="34">
        <v>17752</v>
      </c>
    </row>
    <row r="17" ht="15">
      <c r="E17" s="33">
        <f>D16</f>
        <v>17752</v>
      </c>
    </row>
    <row r="18" spans="1:6" ht="15.75" thickBot="1">
      <c r="A18" s="31" t="s">
        <v>26</v>
      </c>
      <c r="F18" s="35">
        <f>E14+E17</f>
        <v>17752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Microsoft Office User</cp:lastModifiedBy>
  <cp:lastPrinted>2020-03-19T12:45:09Z</cp:lastPrinted>
  <dcterms:created xsi:type="dcterms:W3CDTF">2012-07-11T10:01:28Z</dcterms:created>
  <dcterms:modified xsi:type="dcterms:W3CDTF">2022-05-17T11:38:19Z</dcterms:modified>
  <cp:category/>
  <cp:version/>
  <cp:contentType/>
  <cp:contentStatus/>
</cp:coreProperties>
</file>